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indep2.sharepoint.com/sites/sagashienkin24/Shared Documents/General/32_WEBページ/"/>
    </mc:Choice>
  </mc:AlternateContent>
  <xr:revisionPtr revIDLastSave="419" documentId="11_4271D9CF27080856F3DEF8ECB43389CCEEF6557D" xr6:coauthVersionLast="47" xr6:coauthVersionMax="47" xr10:uidLastSave="{32B4AAC3-6CA5-44F0-A2B7-33F5E0BA62CC}"/>
  <bookViews>
    <workbookView xWindow="1380" yWindow="-108" windowWidth="29448" windowHeight="17496" activeTab="1" xr2:uid="{00000000-000D-0000-FFFF-FFFF00000000}"/>
  </bookViews>
  <sheets>
    <sheet name="(1) 全体資金計画" sheetId="1" r:id="rId1"/>
    <sheet name="(2) 補助対象経費明細書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D22" i="1"/>
  <c r="D21" i="1"/>
  <c r="D25" i="1"/>
  <c r="D24" i="1"/>
  <c r="E26" i="1"/>
  <c r="E13" i="1"/>
  <c r="G25" i="1" s="1"/>
  <c r="C12" i="1"/>
  <c r="C8" i="1"/>
  <c r="B18" i="2"/>
  <c r="B19" i="2" s="1"/>
  <c r="C13" i="1" l="1"/>
  <c r="G13" i="1" s="1"/>
</calcChain>
</file>

<file path=xl/sharedStrings.xml><?xml version="1.0" encoding="utf-8"?>
<sst xmlns="http://schemas.openxmlformats.org/spreadsheetml/2006/main" count="55" uniqueCount="45">
  <si>
    <t>5資金計画</t>
    <rPh sb="1" eb="5">
      <t>シキンケイカク</t>
    </rPh>
    <phoneticPr fontId="2"/>
  </si>
  <si>
    <t>緑のセルに入力して確認後、事業計画書に転記してください。</t>
    <rPh sb="0" eb="1">
      <t>ミドリ</t>
    </rPh>
    <rPh sb="5" eb="7">
      <t>ニュウリョク</t>
    </rPh>
    <rPh sb="9" eb="12">
      <t>カクニンゴ</t>
    </rPh>
    <rPh sb="13" eb="17">
      <t>ジギョウケイカク</t>
    </rPh>
    <rPh sb="17" eb="18">
      <t>ショ</t>
    </rPh>
    <rPh sb="19" eb="21">
      <t>テンキ</t>
    </rPh>
    <phoneticPr fontId="2"/>
  </si>
  <si>
    <t>(1) 全体資金計画</t>
    <rPh sb="4" eb="6">
      <t>ゼンタイ</t>
    </rPh>
    <rPh sb="6" eb="10">
      <t>シキンケイカク</t>
    </rPh>
    <phoneticPr fontId="2"/>
  </si>
  <si>
    <t>[税抜き]</t>
    <rPh sb="1" eb="3">
      <t>ゼイヌ</t>
    </rPh>
    <phoneticPr fontId="2"/>
  </si>
  <si>
    <t>単位：千円</t>
    <rPh sb="0" eb="2">
      <t>タンイ</t>
    </rPh>
    <rPh sb="3" eb="5">
      <t>センエン</t>
    </rPh>
    <phoneticPr fontId="2"/>
  </si>
  <si>
    <t>必要な資金</t>
    <rPh sb="0" eb="2">
      <t>ヒツヨウ</t>
    </rPh>
    <rPh sb="3" eb="5">
      <t>シキン</t>
    </rPh>
    <phoneticPr fontId="2"/>
  </si>
  <si>
    <t>金額</t>
    <rPh sb="0" eb="2">
      <t>キンガク</t>
    </rPh>
    <phoneticPr fontId="2"/>
  </si>
  <si>
    <t>調達の方法</t>
    <rPh sb="0" eb="2">
      <t>チョウタツ</t>
    </rPh>
    <rPh sb="3" eb="5">
      <t>ホウホウ</t>
    </rPh>
    <phoneticPr fontId="2"/>
  </si>
  <si>
    <t>設備資金</t>
    <rPh sb="0" eb="4">
      <t>セツビシキン</t>
    </rPh>
    <phoneticPr fontId="2"/>
  </si>
  <si>
    <t>自己資金</t>
    <rPh sb="0" eb="4">
      <t>ジコシキン</t>
    </rPh>
    <phoneticPr fontId="2"/>
  </si>
  <si>
    <t>金融機関からの借入金</t>
    <rPh sb="0" eb="4">
      <t>キンユウキカン</t>
    </rPh>
    <rPh sb="7" eb="10">
      <t>カリイレキン</t>
    </rPh>
    <phoneticPr fontId="2"/>
  </si>
  <si>
    <t>借入先：佐賀銀行</t>
    <rPh sb="0" eb="3">
      <t>カリイレサキ</t>
    </rPh>
    <rPh sb="4" eb="8">
      <t>サガギンコウ</t>
    </rPh>
    <phoneticPr fontId="2"/>
  </si>
  <si>
    <t>小計</t>
    <rPh sb="0" eb="2">
      <t>ショウケイ</t>
    </rPh>
    <phoneticPr fontId="2"/>
  </si>
  <si>
    <t>借入先：</t>
    <rPh sb="0" eb="3">
      <t>カリイレサキ</t>
    </rPh>
    <phoneticPr fontId="2"/>
  </si>
  <si>
    <t>運転資金</t>
    <rPh sb="0" eb="4">
      <t>ウンテンシキン</t>
    </rPh>
    <phoneticPr fontId="2"/>
  </si>
  <si>
    <t>その他</t>
    <rPh sb="2" eb="3">
      <t>タ</t>
    </rPh>
    <phoneticPr fontId="2"/>
  </si>
  <si>
    <t>内容：</t>
    <rPh sb="0" eb="2">
      <t>ナイヨウ</t>
    </rPh>
    <phoneticPr fontId="2"/>
  </si>
  <si>
    <t>起業支援金申請額</t>
    <rPh sb="0" eb="5">
      <t>キギョウシエンキン</t>
    </rPh>
    <rPh sb="5" eb="7">
      <t>シンセイ</t>
    </rPh>
    <rPh sb="7" eb="8">
      <t>ガク</t>
    </rPh>
    <phoneticPr fontId="2"/>
  </si>
  <si>
    <t>合計(A)</t>
    <rPh sb="0" eb="2">
      <t>ゴウケイ</t>
    </rPh>
    <phoneticPr fontId="2"/>
  </si>
  <si>
    <t>合計(B)</t>
    <rPh sb="0" eb="2">
      <t>ゴウケイ</t>
    </rPh>
    <phoneticPr fontId="2"/>
  </si>
  <si>
    <t>→チェック</t>
    <phoneticPr fontId="2"/>
  </si>
  <si>
    <t>起業支援金交付前の資金手当</t>
    <rPh sb="0" eb="5">
      <t>キギョウシエンキン</t>
    </rPh>
    <rPh sb="5" eb="7">
      <t>コウフ</t>
    </rPh>
    <rPh sb="7" eb="8">
      <t>マエ</t>
    </rPh>
    <rPh sb="9" eb="13">
      <t>シキンテアテ</t>
    </rPh>
    <phoneticPr fontId="2"/>
  </si>
  <si>
    <t>手当の方法</t>
    <rPh sb="0" eb="2">
      <t>テアテ</t>
    </rPh>
    <rPh sb="3" eb="5">
      <t>ホウホウ</t>
    </rPh>
    <phoneticPr fontId="2"/>
  </si>
  <si>
    <t>起業支援金相当額</t>
    <rPh sb="0" eb="5">
      <t>キギョウシエンキン</t>
    </rPh>
    <rPh sb="5" eb="8">
      <t>ソウトウガク</t>
    </rPh>
    <phoneticPr fontId="2"/>
  </si>
  <si>
    <t>(2) 補助対象経費明細書</t>
    <rPh sb="4" eb="6">
      <t>ホジョ</t>
    </rPh>
    <rPh sb="6" eb="8">
      <t>タイショウ</t>
    </rPh>
    <rPh sb="8" eb="10">
      <t>ケイヒ</t>
    </rPh>
    <rPh sb="10" eb="13">
      <t>メイサイショ</t>
    </rPh>
    <phoneticPr fontId="2"/>
  </si>
  <si>
    <t>[税抜]</t>
    <rPh sb="1" eb="3">
      <t>ゼイヌ</t>
    </rPh>
    <phoneticPr fontId="2"/>
  </si>
  <si>
    <t>単位：円</t>
    <rPh sb="0" eb="2">
      <t>タンイ</t>
    </rPh>
    <rPh sb="3" eb="4">
      <t>エン</t>
    </rPh>
    <phoneticPr fontId="2"/>
  </si>
  <si>
    <t>経費区分</t>
    <rPh sb="0" eb="2">
      <t>ケイヒ</t>
    </rPh>
    <rPh sb="2" eb="4">
      <t>クブン</t>
    </rPh>
    <phoneticPr fontId="2"/>
  </si>
  <si>
    <t>補助対象経費</t>
    <rPh sb="0" eb="4">
      <t>ホジョタイショウ</t>
    </rPh>
    <rPh sb="4" eb="6">
      <t>ケイヒ</t>
    </rPh>
    <phoneticPr fontId="2"/>
  </si>
  <si>
    <t>積算根拠</t>
    <rPh sb="0" eb="4">
      <t>セキサンコンキョ</t>
    </rPh>
    <phoneticPr fontId="2"/>
  </si>
  <si>
    <t>①直接人件費</t>
  </si>
  <si>
    <t>②店舗・事務所等賃借料</t>
    <phoneticPr fontId="2"/>
  </si>
  <si>
    <t>③設備費</t>
  </si>
  <si>
    <t>④原材料費</t>
  </si>
  <si>
    <t>⑤賃借料</t>
  </si>
  <si>
    <t>⑥知的財産権等関連経費</t>
  </si>
  <si>
    <t>⑦謝金</t>
  </si>
  <si>
    <t>⑧旅費</t>
  </si>
  <si>
    <t>⑨外注費</t>
  </si>
  <si>
    <t>⑩委託費</t>
  </si>
  <si>
    <t>⑪マーケティング調査費</t>
  </si>
  <si>
    <t>⑫広報費</t>
  </si>
  <si>
    <t>⑬その他（　　　　　）</t>
  </si>
  <si>
    <t>A：補助対象経費計</t>
  </si>
  <si>
    <t>起業支援金申請額（Aの1/2）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</si>
</sst>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thin">
        <color indexed="64"/>
      </bottom>
      <diagonal/>
    </border>
    <border>
      <left style="medium">
        <color theme="8"/>
      </left>
      <right style="medium">
        <color theme="8"/>
      </right>
      <top style="thin">
        <color indexed="64"/>
      </top>
      <bottom style="thin">
        <color indexed="64"/>
      </bottom>
      <diagonal/>
    </border>
    <border>
      <left style="medium">
        <color theme="8"/>
      </left>
      <right style="medium">
        <color theme="8"/>
      </right>
      <top style="thin">
        <color indexed="64"/>
      </top>
      <bottom style="medium">
        <color theme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top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/>
    </xf>
    <xf numFmtId="38" fontId="0" fillId="0" borderId="1" xfId="1" applyFont="1" applyBorder="1" applyAlignment="1">
      <alignment vertical="top"/>
    </xf>
    <xf numFmtId="38" fontId="0" fillId="3" borderId="1" xfId="1" applyFont="1" applyFill="1" applyBorder="1" applyAlignment="1"/>
    <xf numFmtId="38" fontId="0" fillId="0" borderId="1" xfId="1" applyFont="1" applyBorder="1" applyAlignment="1"/>
    <xf numFmtId="38" fontId="0" fillId="0" borderId="1" xfId="1" applyFont="1" applyFill="1" applyBorder="1" applyAlignment="1"/>
    <xf numFmtId="0" fontId="3" fillId="0" borderId="2" xfId="0" applyFont="1" applyBorder="1"/>
    <xf numFmtId="0" fontId="3" fillId="0" borderId="3" xfId="0" applyFont="1" applyBorder="1"/>
    <xf numFmtId="38" fontId="0" fillId="0" borderId="4" xfId="1" applyFont="1" applyBorder="1" applyAlignment="1"/>
    <xf numFmtId="38" fontId="0" fillId="4" borderId="5" xfId="1" applyFont="1" applyFill="1" applyBorder="1" applyAlignment="1"/>
    <xf numFmtId="0" fontId="0" fillId="0" borderId="2" xfId="0" applyBorder="1"/>
    <xf numFmtId="0" fontId="3" fillId="2" borderId="4" xfId="0" applyFont="1" applyFill="1" applyBorder="1"/>
    <xf numFmtId="38" fontId="0" fillId="0" borderId="7" xfId="1" applyFont="1" applyFill="1" applyBorder="1" applyAlignment="1"/>
    <xf numFmtId="38" fontId="0" fillId="0" borderId="9" xfId="1" applyFont="1" applyBorder="1" applyAlignment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38" fontId="0" fillId="3" borderId="10" xfId="1" applyFont="1" applyFill="1" applyBorder="1" applyAlignment="1" applyProtection="1">
      <protection locked="0"/>
    </xf>
    <xf numFmtId="38" fontId="0" fillId="3" borderId="9" xfId="1" applyFont="1" applyFill="1" applyBorder="1" applyAlignment="1" applyProtection="1">
      <protection locked="0"/>
    </xf>
    <xf numFmtId="38" fontId="0" fillId="3" borderId="8" xfId="1" applyFont="1" applyFill="1" applyBorder="1" applyAlignment="1" applyProtection="1">
      <protection locked="0"/>
    </xf>
    <xf numFmtId="38" fontId="0" fillId="3" borderId="4" xfId="1" applyFont="1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38" fontId="0" fillId="3" borderId="1" xfId="1" applyFont="1" applyFill="1" applyBorder="1" applyAlignment="1" applyProtection="1">
      <protection locked="0"/>
    </xf>
    <xf numFmtId="0" fontId="4" fillId="0" borderId="0" xfId="0" applyFont="1" applyAlignment="1">
      <alignment horizontal="left"/>
    </xf>
    <xf numFmtId="0" fontId="3" fillId="0" borderId="0" xfId="0" applyFont="1"/>
    <xf numFmtId="38" fontId="0" fillId="3" borderId="1" xfId="1" applyFont="1" applyFill="1" applyBorder="1" applyAlignment="1" applyProtection="1">
      <alignment vertical="top"/>
      <protection locked="0"/>
    </xf>
    <xf numFmtId="0" fontId="0" fillId="0" borderId="0" xfId="0" applyAlignment="1">
      <alignment horizontal="right"/>
    </xf>
  </cellXfs>
  <cellStyles count="2">
    <cellStyle name="桁区切り" xfId="1" builtinId="6"/>
    <cellStyle name="標準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zoomScaleNormal="100" workbookViewId="0"/>
  </sheetViews>
  <sheetFormatPr defaultRowHeight="18"/>
  <cols>
    <col min="1" max="1" width="10.5" customWidth="1"/>
    <col min="2" max="2" width="22.5" customWidth="1"/>
    <col min="3" max="3" width="9.3984375" customWidth="1"/>
    <col min="4" max="4" width="22" customWidth="1"/>
    <col min="5" max="5" width="9.59765625" customWidth="1"/>
    <col min="6" max="6" width="11.3984375" customWidth="1"/>
    <col min="7" max="7" width="42.8984375" style="17" customWidth="1"/>
  </cols>
  <sheetData>
    <row r="1" spans="1:7">
      <c r="A1" s="27" t="s">
        <v>0</v>
      </c>
      <c r="C1" s="6"/>
      <c r="D1" t="s">
        <v>1</v>
      </c>
    </row>
    <row r="2" spans="1:7">
      <c r="A2" s="27" t="s">
        <v>2</v>
      </c>
    </row>
    <row r="3" spans="1:7">
      <c r="B3" t="s">
        <v>3</v>
      </c>
      <c r="E3" t="s">
        <v>4</v>
      </c>
    </row>
    <row r="4" spans="1:7">
      <c r="B4" s="3" t="s">
        <v>5</v>
      </c>
      <c r="C4" s="3" t="s">
        <v>6</v>
      </c>
      <c r="D4" s="3" t="s">
        <v>7</v>
      </c>
      <c r="E4" s="3" t="s">
        <v>6</v>
      </c>
    </row>
    <row r="5" spans="1:7">
      <c r="A5" t="s">
        <v>8</v>
      </c>
      <c r="B5" s="24"/>
      <c r="C5" s="25"/>
      <c r="D5" s="1" t="s">
        <v>9</v>
      </c>
      <c r="E5" s="25"/>
    </row>
    <row r="6" spans="1:7">
      <c r="B6" s="24"/>
      <c r="C6" s="25"/>
      <c r="D6" s="1" t="s">
        <v>10</v>
      </c>
      <c r="E6" s="8"/>
    </row>
    <row r="7" spans="1:7">
      <c r="B7" s="24"/>
      <c r="C7" s="25"/>
      <c r="D7" s="24" t="s">
        <v>11</v>
      </c>
      <c r="E7" s="25"/>
    </row>
    <row r="8" spans="1:7">
      <c r="B8" s="1" t="s">
        <v>12</v>
      </c>
      <c r="C8" s="7">
        <f>SUM(C5:C7)</f>
        <v>0</v>
      </c>
      <c r="D8" s="24" t="s">
        <v>13</v>
      </c>
      <c r="E8" s="25"/>
    </row>
    <row r="9" spans="1:7">
      <c r="A9" t="s">
        <v>14</v>
      </c>
      <c r="B9" s="24"/>
      <c r="C9" s="25"/>
      <c r="D9" s="1" t="s">
        <v>15</v>
      </c>
      <c r="E9" s="8"/>
    </row>
    <row r="10" spans="1:7">
      <c r="B10" s="24"/>
      <c r="C10" s="25"/>
      <c r="D10" s="24" t="s">
        <v>16</v>
      </c>
      <c r="E10" s="25"/>
    </row>
    <row r="11" spans="1:7">
      <c r="B11" s="24"/>
      <c r="C11" s="25"/>
      <c r="D11" s="24" t="s">
        <v>16</v>
      </c>
      <c r="E11" s="25"/>
    </row>
    <row r="12" spans="1:7" ht="18.600000000000001" thickBot="1">
      <c r="B12" s="1" t="s">
        <v>12</v>
      </c>
      <c r="C12" s="11">
        <f>SUM(C9:C11)</f>
        <v>0</v>
      </c>
      <c r="D12" s="1" t="s">
        <v>17</v>
      </c>
      <c r="E12" s="23"/>
      <c r="G12" s="26" t="str">
        <f>IF(E12&gt;2000,"起業支援金申請額は2,000千円未満としてください。","")</f>
        <v/>
      </c>
    </row>
    <row r="13" spans="1:7" ht="18.600000000000001" thickBot="1">
      <c r="B13" s="9" t="s">
        <v>18</v>
      </c>
      <c r="C13" s="12">
        <f>C8+C12</f>
        <v>0</v>
      </c>
      <c r="D13" s="10" t="s">
        <v>19</v>
      </c>
      <c r="E13" s="12">
        <f>SUM(E5:E12)</f>
        <v>0</v>
      </c>
      <c r="F13" t="s">
        <v>20</v>
      </c>
      <c r="G13" s="18" t="str">
        <f>IF(C13&lt;&gt;E13,"合計(A)と(B)が等しくなるようにしてください。","OK")</f>
        <v>OK</v>
      </c>
    </row>
    <row r="17" spans="4:7">
      <c r="D17" t="s">
        <v>21</v>
      </c>
    </row>
    <row r="18" spans="4:7" ht="18.600000000000001" thickBot="1">
      <c r="D18" s="3" t="s">
        <v>22</v>
      </c>
      <c r="E18" s="14" t="s">
        <v>6</v>
      </c>
    </row>
    <row r="19" spans="4:7">
      <c r="D19" s="13" t="s">
        <v>9</v>
      </c>
      <c r="E19" s="22"/>
    </row>
    <row r="20" spans="4:7">
      <c r="D20" s="13" t="s">
        <v>10</v>
      </c>
      <c r="E20" s="16"/>
    </row>
    <row r="21" spans="4:7">
      <c r="D21" s="13" t="str">
        <f>D7</f>
        <v>借入先：佐賀銀行</v>
      </c>
      <c r="E21" s="21"/>
    </row>
    <row r="22" spans="4:7">
      <c r="D22" s="13" t="str">
        <f>D8</f>
        <v>借入先：</v>
      </c>
      <c r="E22" s="21"/>
    </row>
    <row r="23" spans="4:7">
      <c r="D23" s="13" t="s">
        <v>15</v>
      </c>
      <c r="E23" s="16"/>
    </row>
    <row r="24" spans="4:7" ht="18.600000000000001" thickBot="1">
      <c r="D24" s="13" t="str">
        <f>D10</f>
        <v>内容：</v>
      </c>
      <c r="E24" s="21"/>
    </row>
    <row r="25" spans="4:7" ht="18.600000000000001" thickBot="1">
      <c r="D25" s="13" t="str">
        <f>D11</f>
        <v>内容：</v>
      </c>
      <c r="E25" s="20"/>
      <c r="F25" t="s">
        <v>20</v>
      </c>
      <c r="G25" s="19" t="str">
        <f>IF(SUM(E19:E25)&lt;&gt;E13,"青枠の合計額が合計(B)と等しくなるようにしてください。","OK")</f>
        <v>OK</v>
      </c>
    </row>
    <row r="26" spans="4:7">
      <c r="D26" s="1" t="s">
        <v>23</v>
      </c>
      <c r="E26" s="15">
        <f>E12</f>
        <v>0</v>
      </c>
    </row>
  </sheetData>
  <sheetProtection sheet="1" objects="1" scenarios="1"/>
  <phoneticPr fontId="2"/>
  <conditionalFormatting sqref="G12">
    <cfRule type="cellIs" dxfId="6" priority="1" operator="equal">
      <formula>"起業支援金申請額は2,000千円未満としてください。"</formula>
    </cfRule>
  </conditionalFormatting>
  <conditionalFormatting sqref="G13">
    <cfRule type="cellIs" dxfId="5" priority="6" operator="equal">
      <formula>"OK"</formula>
    </cfRule>
    <cfRule type="cellIs" dxfId="4" priority="7" operator="equal">
      <formula>"合計(A)と(B)が等しくなるようにしてください。"</formula>
    </cfRule>
  </conditionalFormatting>
  <conditionalFormatting sqref="G25">
    <cfRule type="cellIs" dxfId="3" priority="2" operator="equal">
      <formula>"青枠の合計額が合計(B)と等しくなるようにしてください。"</formula>
    </cfRule>
    <cfRule type="cellIs" dxfId="2" priority="3" operator="equal">
      <formula>"起業支援金申請額と相当額は等しくなるようにしてください。"</formula>
    </cfRule>
    <cfRule type="cellIs" dxfId="1" priority="4" operator="equal">
      <formula>"OK"</formula>
    </cfRule>
    <cfRule type="cellIs" dxfId="0" priority="5" operator="equal">
      <formula>"合計(A)と(B)は等しくなるようにしてください。"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3D663-F7A7-4997-A905-A74F01E45926}">
  <dimension ref="A1:C19"/>
  <sheetViews>
    <sheetView tabSelected="1" workbookViewId="0"/>
  </sheetViews>
  <sheetFormatPr defaultRowHeight="18"/>
  <cols>
    <col min="1" max="1" width="27.3984375" customWidth="1"/>
    <col min="2" max="2" width="14.3984375" customWidth="1"/>
    <col min="3" max="3" width="33.09765625" customWidth="1"/>
  </cols>
  <sheetData>
    <row r="1" spans="1:3">
      <c r="A1" s="27" t="s">
        <v>0</v>
      </c>
      <c r="B1" s="6"/>
      <c r="C1" t="s">
        <v>1</v>
      </c>
    </row>
    <row r="2" spans="1:3">
      <c r="A2" s="27" t="s">
        <v>24</v>
      </c>
    </row>
    <row r="3" spans="1:3">
      <c r="A3" t="s">
        <v>25</v>
      </c>
      <c r="C3" s="29" t="s">
        <v>26</v>
      </c>
    </row>
    <row r="4" spans="1:3">
      <c r="A4" s="4" t="s">
        <v>27</v>
      </c>
      <c r="B4" s="4" t="s">
        <v>28</v>
      </c>
      <c r="C4" s="4" t="s">
        <v>29</v>
      </c>
    </row>
    <row r="5" spans="1:3">
      <c r="A5" s="2" t="s">
        <v>30</v>
      </c>
      <c r="B5" s="28"/>
      <c r="C5" s="2"/>
    </row>
    <row r="6" spans="1:3">
      <c r="A6" s="2" t="s">
        <v>31</v>
      </c>
      <c r="B6" s="28"/>
      <c r="C6" s="2"/>
    </row>
    <row r="7" spans="1:3">
      <c r="A7" s="2" t="s">
        <v>32</v>
      </c>
      <c r="B7" s="28"/>
      <c r="C7" s="2"/>
    </row>
    <row r="8" spans="1:3">
      <c r="A8" s="2" t="s">
        <v>33</v>
      </c>
      <c r="B8" s="28"/>
      <c r="C8" s="2"/>
    </row>
    <row r="9" spans="1:3">
      <c r="A9" s="2" t="s">
        <v>34</v>
      </c>
      <c r="B9" s="28"/>
      <c r="C9" s="2"/>
    </row>
    <row r="10" spans="1:3">
      <c r="A10" s="2" t="s">
        <v>35</v>
      </c>
      <c r="B10" s="28"/>
      <c r="C10" s="2"/>
    </row>
    <row r="11" spans="1:3">
      <c r="A11" s="2" t="s">
        <v>36</v>
      </c>
      <c r="B11" s="28"/>
      <c r="C11" s="2"/>
    </row>
    <row r="12" spans="1:3">
      <c r="A12" s="2" t="s">
        <v>37</v>
      </c>
      <c r="B12" s="28"/>
      <c r="C12" s="2"/>
    </row>
    <row r="13" spans="1:3">
      <c r="A13" s="2" t="s">
        <v>38</v>
      </c>
      <c r="B13" s="28"/>
      <c r="C13" s="2"/>
    </row>
    <row r="14" spans="1:3">
      <c r="A14" s="2" t="s">
        <v>39</v>
      </c>
      <c r="B14" s="28"/>
      <c r="C14" s="2"/>
    </row>
    <row r="15" spans="1:3">
      <c r="A15" s="2" t="s">
        <v>40</v>
      </c>
      <c r="B15" s="28"/>
      <c r="C15" s="2"/>
    </row>
    <row r="16" spans="1:3">
      <c r="A16" s="2" t="s">
        <v>41</v>
      </c>
      <c r="B16" s="28"/>
      <c r="C16" s="2"/>
    </row>
    <row r="17" spans="1:3">
      <c r="A17" s="2" t="s">
        <v>42</v>
      </c>
      <c r="B17" s="28"/>
      <c r="C17" s="2"/>
    </row>
    <row r="18" spans="1:3">
      <c r="A18" s="2" t="s">
        <v>43</v>
      </c>
      <c r="B18" s="5">
        <f>SUM(B5:B17)</f>
        <v>0</v>
      </c>
      <c r="C18" s="2"/>
    </row>
    <row r="19" spans="1:3">
      <c r="A19" s="2" t="s">
        <v>44</v>
      </c>
      <c r="B19" s="5">
        <f>IF(B18&gt;4000000,2000000,_xlfn.FLOOR.MATH(B18/2,1000))</f>
        <v>0</v>
      </c>
      <c r="C19" s="2"/>
    </row>
  </sheetData>
  <sheetProtection sheet="1" objects="1" scenarios="1"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1CD1A82F75894AA2BC4EB4E01E7116" ma:contentTypeVersion="10" ma:contentTypeDescription="新しいドキュメントを作成します。" ma:contentTypeScope="" ma:versionID="ebc55f03459f89d922ddd3afd9b6d761">
  <xsd:schema xmlns:xsd="http://www.w3.org/2001/XMLSchema" xmlns:xs="http://www.w3.org/2001/XMLSchema" xmlns:p="http://schemas.microsoft.com/office/2006/metadata/properties" xmlns:ns2="fc5878d3-866a-487e-8ff2-4d2a7a03a4f5" xmlns:ns3="2fc1bd42-1f6e-4a04-ab4c-d8d3cdc21784" targetNamespace="http://schemas.microsoft.com/office/2006/metadata/properties" ma:root="true" ma:fieldsID="b842095920aba2712f78102aac49f5b2" ns2:_="" ns3:_="">
    <xsd:import namespace="fc5878d3-866a-487e-8ff2-4d2a7a03a4f5"/>
    <xsd:import namespace="2fc1bd42-1f6e-4a04-ab4c-d8d3cdc217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878d3-866a-487e-8ff2-4d2a7a03a4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345c2ba9-23b8-4ca6-9bd8-e2f4864eca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1bd42-1f6e-4a04-ab4c-d8d3cdc2178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9c7936-f861-475a-bba7-1a9f3031e62e}" ma:internalName="TaxCatchAll" ma:showField="CatchAllData" ma:web="2fc1bd42-1f6e-4a04-ab4c-d8d3cdc217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c1bd42-1f6e-4a04-ab4c-d8d3cdc21784" xsi:nil="true"/>
    <lcf76f155ced4ddcb4097134ff3c332f xmlns="fc5878d3-866a-487e-8ff2-4d2a7a03a4f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886956-1866-4ED4-A96A-20E2E8A459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085E23-4DC4-4A9E-8701-A84F1E9ABD4D}"/>
</file>

<file path=customXml/itemProps3.xml><?xml version="1.0" encoding="utf-8"?>
<ds:datastoreItem xmlns:ds="http://schemas.openxmlformats.org/officeDocument/2006/customXml" ds:itemID="{F2AEE4DF-15B0-41F0-B6AC-F3351A9288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(1) 全体資金計画</vt:lpstr>
      <vt:lpstr>(2) 補助対象経費明細書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keisuke</dc:creator>
  <cp:keywords/>
  <dc:description/>
  <cp:lastModifiedBy>村田 恵介</cp:lastModifiedBy>
  <cp:revision/>
  <dcterms:created xsi:type="dcterms:W3CDTF">2015-06-05T18:19:34Z</dcterms:created>
  <dcterms:modified xsi:type="dcterms:W3CDTF">2024-04-12T08:49:07Z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0x0101000F1CD1A82F75894AA2BC4EB4E01E7116</vt:lpwstr>
  </property>
</Properties>
</file>